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mparison - Cumulative Sales " sheetId="1" r:id="rId1"/>
    <sheet name="Data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<sst xmlns="http://schemas.openxmlformats.org/spreadsheetml/2006/main" count="20" uniqueCount="11">
  <si>
    <t>FORECAST USING ANALOGOUS ITEMS DATA</t>
  </si>
  <si>
    <t>FORECAST USING iPHONE DATA</t>
  </si>
  <si>
    <t>p</t>
  </si>
  <si>
    <t>a</t>
  </si>
  <si>
    <t>q</t>
  </si>
  <si>
    <t>c</t>
  </si>
  <si>
    <t>m</t>
  </si>
  <si>
    <t>b</t>
  </si>
  <si>
    <t>Year</t>
  </si>
  <si>
    <t>S (t)</t>
  </si>
  <si>
    <t>N (t-1)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</si>
</sst>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21" fillId="24" borderId="0" xfId="0" applyFont="1" applyFill="1" applyAlignment="1">
      <alignment horizontal="center"/>
    </xf>
    <xf numFmtId="43" fontId="0" fillId="24" borderId="0" xfId="42" applyNumberFormat="1" applyFill="1" applyAlignment="1">
      <alignment horizontal="center"/>
    </xf>
    <xf numFmtId="164" fontId="0" fillId="24" borderId="0" xfId="0" applyNumberFormat="1" applyFill="1" applyAlignment="1">
      <alignment horizontal="center"/>
    </xf>
    <xf numFmtId="2" fontId="0" fillId="24" borderId="0" xfId="0" applyNumberFormat="1" applyFill="1" applyAlignment="1">
      <alignment horizontal="center"/>
    </xf>
    <xf numFmtId="37" fontId="0" fillId="24" borderId="0" xfId="42" applyNumberFormat="1" applyFill="1" applyAlignment="1">
      <alignment horizontal="center"/>
    </xf>
    <xf numFmtId="1" fontId="0" fillId="24" borderId="0" xfId="0" applyNumberFormat="1" applyFill="1" applyAlignment="1">
      <alignment horizontal="center"/>
    </xf>
    <xf numFmtId="0" fontId="21" fillId="24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Cumulative Sales Forecast of OLED Screen Mobile Phones</a:t>
            </a:r>
          </a:p>
        </c:rich>
      </c:tx>
      <c:layout>
        <c:manualLayout>
          <c:xMode val="factor"/>
          <c:yMode val="factor"/>
          <c:x val="-0.06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7725"/>
          <c:w val="0.77125"/>
          <c:h val="0.858"/>
        </c:manualLayout>
      </c:layout>
      <c:lineChart>
        <c:grouping val="standard"/>
        <c:varyColors val="0"/>
        <c:ser>
          <c:idx val="0"/>
          <c:order val="0"/>
          <c:tx>
            <c:v>Forecast-Analogous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Data!$H$14:$H$31</c:f>
              <c:numCach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Data!$E$14:$E$27</c:f>
              <c:numCache>
                <c:ptCount val="14"/>
                <c:pt idx="0">
                  <c:v>0</c:v>
                </c:pt>
                <c:pt idx="1">
                  <c:v>31.60428769598137</c:v>
                </c:pt>
                <c:pt idx="2">
                  <c:v>87.80911587043701</c:v>
                </c:pt>
                <c:pt idx="3">
                  <c:v>183.04997102183313</c:v>
                </c:pt>
                <c:pt idx="4">
                  <c:v>330.6633300403141</c:v>
                </c:pt>
                <c:pt idx="5">
                  <c:v>525.211926786381</c:v>
                </c:pt>
                <c:pt idx="6">
                  <c:v>718.0452604364018</c:v>
                </c:pt>
                <c:pt idx="7">
                  <c:v>837.8370606514754</c:v>
                </c:pt>
                <c:pt idx="8">
                  <c:v>876.4879862349773</c:v>
                </c:pt>
                <c:pt idx="9">
                  <c:v>883.1101346307472</c:v>
                </c:pt>
                <c:pt idx="10">
                  <c:v>883.958397103715</c:v>
                </c:pt>
                <c:pt idx="11">
                  <c:v>884.0610031334943</c:v>
                </c:pt>
                <c:pt idx="12">
                  <c:v>884.0733212051585</c:v>
                </c:pt>
                <c:pt idx="13">
                  <c:v>884.0747986638163</c:v>
                </c:pt>
              </c:numCache>
            </c:numRef>
          </c:val>
          <c:smooth val="0"/>
        </c:ser>
        <c:ser>
          <c:idx val="1"/>
          <c:order val="1"/>
          <c:tx>
            <c:v>Forecast-iPhone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Data!$H$14:$H$31</c:f>
              <c:numCache>
                <c:ptCount val="1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</c:numCache>
            </c:numRef>
          </c:cat>
          <c:val>
            <c:numRef>
              <c:f>Data!$J$14:$J$31</c:f>
              <c:numCache>
                <c:ptCount val="18"/>
                <c:pt idx="0">
                  <c:v>0</c:v>
                </c:pt>
                <c:pt idx="1">
                  <c:v>22.78084722614696</c:v>
                </c:pt>
                <c:pt idx="2">
                  <c:v>60.66056662361742</c:v>
                </c:pt>
                <c:pt idx="3">
                  <c:v>121.80954404011135</c:v>
                </c:pt>
                <c:pt idx="4">
                  <c:v>215.6808960030485</c:v>
                </c:pt>
                <c:pt idx="5">
                  <c:v>348.1517221811687</c:v>
                </c:pt>
                <c:pt idx="6">
                  <c:v>511.12364931493687</c:v>
                </c:pt>
                <c:pt idx="7">
                  <c:v>673.1271807288509</c:v>
                </c:pt>
                <c:pt idx="8">
                  <c:v>792.07963190694</c:v>
                </c:pt>
                <c:pt idx="9">
                  <c:v>852.7037430451151</c:v>
                </c:pt>
                <c:pt idx="10">
                  <c:v>874.8975413988779</c:v>
                </c:pt>
                <c:pt idx="11">
                  <c:v>881.5530265426457</c:v>
                </c:pt>
                <c:pt idx="12">
                  <c:v>883.3953781656913</c:v>
                </c:pt>
                <c:pt idx="13">
                  <c:v>883.8928563781203</c:v>
                </c:pt>
                <c:pt idx="14">
                  <c:v>884.0262566168235</c:v>
                </c:pt>
                <c:pt idx="15">
                  <c:v>884.06196100064</c:v>
                </c:pt>
                <c:pt idx="16">
                  <c:v>884.0715124012349</c:v>
                </c:pt>
                <c:pt idx="17">
                  <c:v>884.0740671831808</c:v>
                </c:pt>
              </c:numCache>
            </c:numRef>
          </c:val>
          <c:smooth val="0"/>
        </c:ser>
        <c:marker val="1"/>
        <c:axId val="38609931"/>
        <c:axId val="11945060"/>
      </c:lineChart>
      <c:cat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(in years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Mobile Units ( in mn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8E8E8E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925"/>
          <c:y val="0.448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200" verticalDpi="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31"/>
  <sheetViews>
    <sheetView workbookViewId="0" topLeftCell="A1">
      <selection activeCell="D21" sqref="D21"/>
    </sheetView>
  </sheetViews>
  <sheetFormatPr defaultColWidth="9.140625" defaultRowHeight="12.75"/>
  <cols>
    <col min="1" max="16384" width="9.140625" style="1" customWidth="1"/>
  </cols>
  <sheetData>
    <row r="4" spans="2:12" ht="24" customHeight="1">
      <c r="B4" s="18" t="s">
        <v>0</v>
      </c>
      <c r="C4" s="18"/>
      <c r="D4" s="18"/>
      <c r="E4" s="18"/>
      <c r="F4" s="18"/>
      <c r="H4" s="18" t="s">
        <v>1</v>
      </c>
      <c r="I4" s="18"/>
      <c r="J4" s="18"/>
      <c r="K4" s="18"/>
      <c r="L4" s="18"/>
    </row>
    <row r="5" ht="13.5" thickBot="1"/>
    <row r="6" spans="2:11" ht="12.75">
      <c r="B6" s="2" t="s">
        <v>2</v>
      </c>
      <c r="C6" s="3">
        <v>0.03574842371516146</v>
      </c>
      <c r="D6" s="3" t="s">
        <v>3</v>
      </c>
      <c r="E6" s="4">
        <v>27.406325000000002</v>
      </c>
      <c r="H6" s="2" t="s">
        <v>2</v>
      </c>
      <c r="I6" s="3">
        <v>0.025768002970502458</v>
      </c>
      <c r="J6" s="3" t="s">
        <v>3</v>
      </c>
      <c r="K6" s="4">
        <v>22.78084722614696</v>
      </c>
    </row>
    <row r="7" spans="2:11" ht="12.75">
      <c r="B7" s="5" t="s">
        <v>4</v>
      </c>
      <c r="C7" s="6">
        <v>0.844324181290919</v>
      </c>
      <c r="D7" s="6" t="s">
        <v>5</v>
      </c>
      <c r="E7" s="7">
        <v>-0.0009591946384639312</v>
      </c>
      <c r="H7" s="5" t="s">
        <v>4</v>
      </c>
      <c r="I7" s="6">
        <v>0.7067680029705026</v>
      </c>
      <c r="J7" s="6" t="s">
        <v>5</v>
      </c>
      <c r="K7" s="7">
        <v>-0.0007994434894895824</v>
      </c>
    </row>
    <row r="8" spans="2:11" ht="13.5" thickBot="1">
      <c r="B8" s="8" t="s">
        <v>6</v>
      </c>
      <c r="C8" s="9">
        <v>884.075</v>
      </c>
      <c r="D8" s="9" t="s">
        <v>7</v>
      </c>
      <c r="E8" s="10">
        <v>0.817</v>
      </c>
      <c r="H8" s="8" t="s">
        <v>6</v>
      </c>
      <c r="I8" s="9">
        <v>884.075</v>
      </c>
      <c r="J8" s="9" t="s">
        <v>7</v>
      </c>
      <c r="K8" s="10">
        <v>0.6810000000000002</v>
      </c>
    </row>
    <row r="9" spans="2:12" ht="12.75">
      <c r="B9" s="11"/>
      <c r="C9" s="11"/>
      <c r="D9" s="11"/>
      <c r="E9" s="11"/>
      <c r="F9" s="11"/>
      <c r="H9" s="11"/>
      <c r="I9" s="11"/>
      <c r="J9" s="11"/>
      <c r="K9" s="11"/>
      <c r="L9" s="11"/>
    </row>
    <row r="10" spans="2:12" ht="12.75">
      <c r="B10" s="11"/>
      <c r="C10" s="11"/>
      <c r="D10" s="11"/>
      <c r="E10" s="11"/>
      <c r="F10" s="11"/>
      <c r="H10" s="11"/>
      <c r="I10" s="11"/>
      <c r="J10" s="11"/>
      <c r="K10" s="11"/>
      <c r="L10" s="11"/>
    </row>
    <row r="11" spans="2:12" ht="12.75">
      <c r="B11" s="11"/>
      <c r="C11" s="11"/>
      <c r="D11" s="11"/>
      <c r="E11" s="11"/>
      <c r="F11" s="11"/>
      <c r="H11" s="11"/>
      <c r="L11" s="11"/>
    </row>
    <row r="12" spans="2:12" ht="12.75">
      <c r="B12" s="11"/>
      <c r="C12" s="12" t="s">
        <v>8</v>
      </c>
      <c r="D12" s="12" t="s">
        <v>9</v>
      </c>
      <c r="E12" s="12" t="s">
        <v>10</v>
      </c>
      <c r="F12" s="11"/>
      <c r="H12" s="12" t="s">
        <v>8</v>
      </c>
      <c r="I12" s="12" t="s">
        <v>9</v>
      </c>
      <c r="J12" s="12" t="s">
        <v>10</v>
      </c>
      <c r="L12" s="11"/>
    </row>
    <row r="13" spans="2:12" ht="12.75">
      <c r="B13" s="11"/>
      <c r="C13" s="12"/>
      <c r="D13" s="12"/>
      <c r="E13" s="12"/>
      <c r="F13" s="11"/>
      <c r="L13" s="11"/>
    </row>
    <row r="14" spans="2:12" ht="12.75">
      <c r="B14" s="11"/>
      <c r="C14" s="11">
        <v>2009</v>
      </c>
      <c r="D14" s="11">
        <f aca="true" t="shared" si="0" ref="D14:D27">(($C$6+(($C$7/$C$8)*E14))*($C$8-E14))</f>
        <v>31.60428769598137</v>
      </c>
      <c r="E14" s="16">
        <v>0</v>
      </c>
      <c r="F14" s="11"/>
      <c r="H14" s="11">
        <v>2009</v>
      </c>
      <c r="I14" s="14">
        <f aca="true" t="shared" si="1" ref="I14:I31">(($I$6+(($I$7/$I$8)*J14))*($I$8-J14))</f>
        <v>22.78084722614696</v>
      </c>
      <c r="J14" s="17">
        <v>0</v>
      </c>
      <c r="L14" s="11"/>
    </row>
    <row r="15" spans="2:12" ht="12.75">
      <c r="B15" s="11"/>
      <c r="C15" s="11">
        <v>2010</v>
      </c>
      <c r="D15" s="11">
        <f t="shared" si="0"/>
        <v>56.204828174455635</v>
      </c>
      <c r="E15" s="13">
        <f aca="true" t="shared" si="2" ref="E15:E27">E14+D14</f>
        <v>31.60428769598137</v>
      </c>
      <c r="F15" s="11"/>
      <c r="H15" s="11">
        <v>2010</v>
      </c>
      <c r="I15" s="14">
        <f t="shared" si="1"/>
        <v>37.87971939747046</v>
      </c>
      <c r="J15" s="15">
        <f aca="true" t="shared" si="3" ref="J15:J31">J14+I14</f>
        <v>22.78084722614696</v>
      </c>
      <c r="L15" s="11"/>
    </row>
    <row r="16" spans="2:12" ht="12.75">
      <c r="B16" s="11"/>
      <c r="C16" s="11">
        <v>2011</v>
      </c>
      <c r="D16" s="11">
        <f t="shared" si="0"/>
        <v>95.2408551513961</v>
      </c>
      <c r="E16" s="13">
        <f t="shared" si="2"/>
        <v>87.80911587043701</v>
      </c>
      <c r="F16" s="11"/>
      <c r="H16" s="11">
        <v>2011</v>
      </c>
      <c r="I16" s="14">
        <f t="shared" si="1"/>
        <v>61.148977416493935</v>
      </c>
      <c r="J16" s="15">
        <f t="shared" si="3"/>
        <v>60.66056662361742</v>
      </c>
      <c r="L16" s="11"/>
    </row>
    <row r="17" spans="2:12" ht="12.75">
      <c r="B17" s="11"/>
      <c r="C17" s="11">
        <v>2012</v>
      </c>
      <c r="D17" s="11">
        <f t="shared" si="0"/>
        <v>147.61335901848096</v>
      </c>
      <c r="E17" s="13">
        <f t="shared" si="2"/>
        <v>183.04997102183313</v>
      </c>
      <c r="F17" s="11"/>
      <c r="H17" s="11">
        <v>2012</v>
      </c>
      <c r="I17" s="14">
        <f t="shared" si="1"/>
        <v>93.87135196293715</v>
      </c>
      <c r="J17" s="15">
        <f t="shared" si="3"/>
        <v>121.80954404011135</v>
      </c>
      <c r="L17" s="11"/>
    </row>
    <row r="18" spans="2:12" ht="12.75">
      <c r="B18" s="11"/>
      <c r="C18" s="11">
        <v>2013</v>
      </c>
      <c r="D18" s="11">
        <f t="shared" si="0"/>
        <v>194.54859674606686</v>
      </c>
      <c r="E18" s="13">
        <f t="shared" si="2"/>
        <v>330.6633300403141</v>
      </c>
      <c r="F18" s="11"/>
      <c r="H18" s="11">
        <v>2013</v>
      </c>
      <c r="I18" s="14">
        <f t="shared" si="1"/>
        <v>132.4708261781202</v>
      </c>
      <c r="J18" s="15">
        <f t="shared" si="3"/>
        <v>215.6808960030485</v>
      </c>
      <c r="L18" s="11"/>
    </row>
    <row r="19" spans="2:12" ht="12.75">
      <c r="B19" s="11"/>
      <c r="C19" s="11">
        <v>2014</v>
      </c>
      <c r="D19" s="11">
        <f t="shared" si="0"/>
        <v>192.83333365002076</v>
      </c>
      <c r="E19" s="13">
        <f t="shared" si="2"/>
        <v>525.211926786381</v>
      </c>
      <c r="F19" s="11"/>
      <c r="H19" s="11">
        <v>2014</v>
      </c>
      <c r="I19" s="14">
        <f t="shared" si="1"/>
        <v>162.9719271337682</v>
      </c>
      <c r="J19" s="15">
        <f t="shared" si="3"/>
        <v>348.1517221811687</v>
      </c>
      <c r="L19" s="11"/>
    </row>
    <row r="20" spans="2:12" ht="12.75">
      <c r="B20" s="11"/>
      <c r="C20" s="11">
        <v>2015</v>
      </c>
      <c r="D20" s="11">
        <f t="shared" si="0"/>
        <v>119.79180021507358</v>
      </c>
      <c r="E20" s="13">
        <f t="shared" si="2"/>
        <v>718.0452604364018</v>
      </c>
      <c r="F20" s="11"/>
      <c r="H20" s="11">
        <v>2015</v>
      </c>
      <c r="I20" s="14">
        <f t="shared" si="1"/>
        <v>162.00353141391406</v>
      </c>
      <c r="J20" s="15">
        <f t="shared" si="3"/>
        <v>511.12364931493687</v>
      </c>
      <c r="L20" s="11"/>
    </row>
    <row r="21" spans="2:12" ht="12.75">
      <c r="B21" s="11"/>
      <c r="C21" s="11">
        <v>2016</v>
      </c>
      <c r="D21" s="11">
        <f t="shared" si="0"/>
        <v>38.6509255835018</v>
      </c>
      <c r="E21" s="13">
        <f t="shared" si="2"/>
        <v>837.8370606514754</v>
      </c>
      <c r="F21" s="11"/>
      <c r="H21" s="11">
        <v>2016</v>
      </c>
      <c r="I21" s="14">
        <f t="shared" si="1"/>
        <v>118.95245117808908</v>
      </c>
      <c r="J21" s="15">
        <f t="shared" si="3"/>
        <v>673.1271807288509</v>
      </c>
      <c r="L21" s="11"/>
    </row>
    <row r="22" spans="2:12" ht="12.75">
      <c r="B22" s="11"/>
      <c r="C22" s="11">
        <v>2017</v>
      </c>
      <c r="D22" s="11">
        <f t="shared" si="0"/>
        <v>6.622148395769923</v>
      </c>
      <c r="E22" s="13">
        <f t="shared" si="2"/>
        <v>876.4879862349773</v>
      </c>
      <c r="F22" s="11"/>
      <c r="H22" s="11">
        <v>2017</v>
      </c>
      <c r="I22" s="14">
        <f t="shared" si="1"/>
        <v>60.6241111381751</v>
      </c>
      <c r="J22" s="15">
        <f t="shared" si="3"/>
        <v>792.07963190694</v>
      </c>
      <c r="L22" s="11"/>
    </row>
    <row r="23" spans="2:12" ht="12.75">
      <c r="B23" s="11"/>
      <c r="C23" s="11">
        <v>2018</v>
      </c>
      <c r="D23" s="11">
        <f t="shared" si="0"/>
        <v>0.8482624729678133</v>
      </c>
      <c r="E23" s="13">
        <f t="shared" si="2"/>
        <v>883.1101346307472</v>
      </c>
      <c r="F23" s="11"/>
      <c r="H23" s="11">
        <v>2018</v>
      </c>
      <c r="I23" s="14">
        <f t="shared" si="1"/>
        <v>22.19379835376284</v>
      </c>
      <c r="J23" s="15">
        <f t="shared" si="3"/>
        <v>852.7037430451151</v>
      </c>
      <c r="L23" s="11"/>
    </row>
    <row r="24" spans="2:12" ht="12.75">
      <c r="B24" s="11"/>
      <c r="C24" s="11">
        <v>2019</v>
      </c>
      <c r="D24" s="11">
        <f t="shared" si="0"/>
        <v>0.10260602977930768</v>
      </c>
      <c r="E24" s="13">
        <f t="shared" si="2"/>
        <v>883.958397103715</v>
      </c>
      <c r="F24" s="11"/>
      <c r="H24" s="11">
        <v>2019</v>
      </c>
      <c r="I24" s="14">
        <f t="shared" si="1"/>
        <v>6.6554851437677724</v>
      </c>
      <c r="J24" s="15">
        <f t="shared" si="3"/>
        <v>874.8975413988779</v>
      </c>
      <c r="L24" s="11"/>
    </row>
    <row r="25" spans="2:12" ht="12.75">
      <c r="B25" s="11"/>
      <c r="C25" s="11">
        <v>2020</v>
      </c>
      <c r="D25" s="11">
        <f t="shared" si="0"/>
        <v>0.012318071664203054</v>
      </c>
      <c r="E25" s="13">
        <f t="shared" si="2"/>
        <v>884.0610031334943</v>
      </c>
      <c r="F25" s="11"/>
      <c r="H25" s="11">
        <v>2020</v>
      </c>
      <c r="I25" s="14">
        <f t="shared" si="1"/>
        <v>1.842351623045563</v>
      </c>
      <c r="J25" s="15">
        <f t="shared" si="3"/>
        <v>881.5530265426457</v>
      </c>
      <c r="L25" s="11"/>
    </row>
    <row r="26" spans="2:12" ht="12.75">
      <c r="B26" s="11"/>
      <c r="C26" s="11">
        <v>2021</v>
      </c>
      <c r="D26" s="11">
        <f t="shared" si="0"/>
        <v>0.0014774586577959187</v>
      </c>
      <c r="E26" s="13">
        <f t="shared" si="2"/>
        <v>884.0733212051585</v>
      </c>
      <c r="F26" s="11"/>
      <c r="H26" s="11">
        <v>2021</v>
      </c>
      <c r="I26" s="14">
        <f t="shared" si="1"/>
        <v>0.4974782124289861</v>
      </c>
      <c r="J26" s="15">
        <f t="shared" si="3"/>
        <v>883.3953781656913</v>
      </c>
      <c r="L26" s="11"/>
    </row>
    <row r="27" spans="2:12" ht="12.75">
      <c r="B27" s="11"/>
      <c r="C27" s="11">
        <v>2022</v>
      </c>
      <c r="D27" s="11">
        <f t="shared" si="0"/>
        <v>0.00017719042100108905</v>
      </c>
      <c r="E27" s="13">
        <f t="shared" si="2"/>
        <v>884.0747986638163</v>
      </c>
      <c r="F27" s="11"/>
      <c r="H27" s="11">
        <v>2022</v>
      </c>
      <c r="I27" s="14">
        <f t="shared" si="1"/>
        <v>0.1334002387031732</v>
      </c>
      <c r="J27" s="15">
        <f t="shared" si="3"/>
        <v>883.8928563781203</v>
      </c>
      <c r="L27" s="11"/>
    </row>
    <row r="28" spans="8:12" ht="12.75">
      <c r="H28" s="11">
        <v>2023</v>
      </c>
      <c r="I28" s="14">
        <f t="shared" si="1"/>
        <v>0.03570438381649694</v>
      </c>
      <c r="J28" s="15">
        <f t="shared" si="3"/>
        <v>884.0262566168235</v>
      </c>
      <c r="L28" s="11"/>
    </row>
    <row r="29" spans="8:12" ht="12.75">
      <c r="H29" s="11">
        <v>2024</v>
      </c>
      <c r="I29" s="14">
        <f t="shared" si="1"/>
        <v>0.00955140059484781</v>
      </c>
      <c r="J29" s="15">
        <f t="shared" si="3"/>
        <v>884.06196100064</v>
      </c>
      <c r="L29" s="11"/>
    </row>
    <row r="30" spans="8:12" ht="12.75">
      <c r="H30" s="11">
        <v>2025</v>
      </c>
      <c r="I30" s="14">
        <f t="shared" si="1"/>
        <v>0.0025547819458075997</v>
      </c>
      <c r="J30" s="15">
        <f t="shared" si="3"/>
        <v>884.0715124012349</v>
      </c>
      <c r="L30" s="11"/>
    </row>
    <row r="31" spans="8:10" ht="12.75">
      <c r="H31" s="11">
        <v>2026</v>
      </c>
      <c r="I31" s="14">
        <f t="shared" si="1"/>
        <v>0.0006833212114308494</v>
      </c>
      <c r="J31" s="15">
        <f t="shared" si="3"/>
        <v>884.0740671831808</v>
      </c>
    </row>
  </sheetData>
  <mergeCells count="2">
    <mergeCell ref="B4:F4"/>
    <mergeCell ref="H4:L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2009-04-22T09:10:55Z</dcterms:modified>
  <cp:category/>
  <cp:version/>
  <cp:contentType/>
  <cp:contentStatus/>
</cp:coreProperties>
</file>